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firstSheet="1" activeTab="1"/>
  </bookViews>
  <sheets>
    <sheet name="HE 18-19" sheetId="3" state="hidden" r:id="rId1"/>
    <sheet name="HOC KI 1 19-20" sheetId="4" r:id="rId2"/>
  </sheets>
  <externalReferences>
    <externalReference r:id="rId3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U11" i="3" l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<sst xmlns="http://schemas.openxmlformats.org/spreadsheetml/2006/main" count="134" uniqueCount="58">
  <si>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</si>
  <si>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</si>
  <si>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</si>
  <si>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</si>
  <si>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</si>
  <si>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</si>
  <si>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</si>
  <si>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</si>
  <si>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</si>
  <si>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</si>
  <si>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</si>
  <si>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</si>
  <si>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</si>
  <si>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</si>
  <si>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</si>
  <si>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</si>
  <si>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</si>
  <si>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</si>
  <si>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</si>
  <si>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</si>
  <si>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</si>
  <si>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</si>
  <si>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</si>
  <si>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</si>
  <si>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</si>
  <si>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</si>
  <si>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</si>
  <si>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</si>
  <si>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</si>
  <si>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</si>
  <si>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</si>
  <si>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</si>
  <si>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</si>
  <si>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</si>
  <si>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</si>
  <si>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</si>
  <si>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</si>
  <si>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</si>
  <si>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</si>
  <si>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</si>
  <si>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</si>
  <si>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</si>
  <si>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</si>
  <si>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</si>
  <si>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</si>
  <si>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</si>
  <si>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</si>
  <si>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</si>
  <si>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HÈ 2017-2018 ( TỪ T8/2018)</t>
  </si>
  <si>
    <t xml:space="preserve">ĐƠN VỊ: </t>
  </si>
  <si>
    <t>01006004</t>
  </si>
  <si>
    <t>Nguyễn Văn Sơn</t>
  </si>
  <si>
    <t>Khoa CN Cơ khí</t>
  </si>
  <si>
    <t>01025005</t>
  </si>
  <si>
    <t>Khoa Kinh tế</t>
  </si>
  <si>
    <t>Lê Xuân Thủy</t>
  </si>
  <si>
    <t>BẢNG TÍNH KHỐI LƯỢNG CÔNG TÁC TỔ CHỨC THI NĂM HỌC 2019 - 2020</t>
  </si>
  <si>
    <t>ĐƠN VỊ: KHOA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</si>
</sst>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2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>Lê Hồng Thái</v>
          </cell>
          <cell r="B790">
            <v>1</v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1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>Nguyễn Văn Bộ (TG)</v>
          </cell>
          <cell r="B1294" t="str">
            <v>Vũ Quang Khải</v>
          </cell>
          <cell r="C1294">
            <v>55</v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>Nguyễn Văn Bộ (TG)</v>
          </cell>
          <cell r="B1295" t="str">
            <v>Vũ Quang Khải</v>
          </cell>
          <cell r="C1295">
            <v>32</v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>Nguyễn Thanh Phong (TG)</v>
          </cell>
          <cell r="B1296" t="str">
            <v>Vũ Quang Khải</v>
          </cell>
          <cell r="C1296">
            <v>13</v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>Nguyễn Thanh Vũ</v>
          </cell>
          <cell r="B1297" t="str">
            <v>Vũ Quang Khải</v>
          </cell>
          <cell r="C1297">
            <v>14</v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>Vũ Quang Khải</v>
          </cell>
          <cell r="B1299" t="str">
            <v>Nguyễn Thanh Vũ</v>
          </cell>
          <cell r="C1299">
            <v>42</v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>Nguyễn Thanh Phong (TG)</v>
          </cell>
          <cell r="B1303" t="str">
            <v>Vũ Quang Khải</v>
          </cell>
          <cell r="C1303">
            <v>33</v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>Nguyễn Văn Danh</v>
          </cell>
          <cell r="B1304" t="str">
            <v>Nguyễn Văn Minh(TT)</v>
          </cell>
          <cell r="C1304">
            <v>16</v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>Nguyễn Văn Danh</v>
          </cell>
          <cell r="B1305" t="str">
            <v>Nguyễn Văn Minh(TT)</v>
          </cell>
          <cell r="C1305">
            <v>2</v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>Nguyễn Thanh Giang</v>
          </cell>
          <cell r="B1308" t="str">
            <v>Vũ Quang Khải</v>
          </cell>
          <cell r="C1308">
            <v>64</v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27161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39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48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33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27146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A4" workbookViewId="0">
      <selection activeCell="C14" sqref="C14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48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49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0.6</v>
      </c>
      <c r="O10" s="4">
        <f t="shared" si="0"/>
        <v>0.6</v>
      </c>
      <c r="P10" s="4">
        <f t="shared" si="0"/>
        <v>0.6</v>
      </c>
      <c r="Q10" s="4">
        <f t="shared" si="0"/>
        <v>0</v>
      </c>
      <c r="R10" s="4">
        <f t="shared" si="0"/>
        <v>1.2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1.2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1.2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7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50</v>
      </c>
      <c r="C14" s="16" t="s">
        <v>52</v>
      </c>
      <c r="D14" s="17" t="s">
        <v>51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0.6</v>
      </c>
      <c r="O14" s="20">
        <v>0.6</v>
      </c>
      <c r="P14" s="20">
        <v>0.6</v>
      </c>
      <c r="Q14" s="20">
        <v>0</v>
      </c>
      <c r="R14" s="21">
        <v>1.2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1.2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0.6</v>
      </c>
      <c r="O553" s="5">
        <f t="shared" si="11"/>
        <v>0.6</v>
      </c>
      <c r="P553" s="5">
        <f t="shared" si="11"/>
        <v>0.6</v>
      </c>
      <c r="Q553" s="5">
        <f t="shared" si="11"/>
        <v>0</v>
      </c>
      <c r="R553" s="5">
        <f t="shared" si="11"/>
        <v>1.2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1.2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70" zoomScaleNormal="7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56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57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10</v>
      </c>
      <c r="N10" s="4">
        <f t="shared" si="0"/>
        <v>3</v>
      </c>
      <c r="O10" s="4">
        <f t="shared" si="0"/>
        <v>4.8</v>
      </c>
      <c r="P10" s="4">
        <f t="shared" si="0"/>
        <v>0</v>
      </c>
      <c r="Q10" s="4">
        <f t="shared" si="0"/>
        <v>0</v>
      </c>
      <c r="R10" s="4">
        <f t="shared" si="0"/>
        <v>7.8</v>
      </c>
      <c r="S10" s="4">
        <f t="shared" si="0"/>
        <v>85</v>
      </c>
      <c r="T10" s="4">
        <f t="shared" si="0"/>
        <v>40</v>
      </c>
      <c r="U10" s="4">
        <f t="shared" si="0"/>
        <v>96</v>
      </c>
      <c r="V10" s="4">
        <f t="shared" si="0"/>
        <v>2.9000000000000004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20.7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20.7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7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53</v>
      </c>
      <c r="C14" s="16" t="s">
        <v>54</v>
      </c>
      <c r="D14" s="17" t="s">
        <v>55</v>
      </c>
      <c r="E14" s="18">
        <v>10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10</v>
      </c>
      <c r="N14" s="20">
        <v>3</v>
      </c>
      <c r="O14" s="20">
        <v>4.8</v>
      </c>
      <c r="P14" s="20">
        <v>0</v>
      </c>
      <c r="Q14" s="20">
        <v>0</v>
      </c>
      <c r="R14" s="21">
        <v>7.8</v>
      </c>
      <c r="S14" s="20">
        <v>85</v>
      </c>
      <c r="T14" s="20">
        <v>40</v>
      </c>
      <c r="U14" s="20">
        <v>96</v>
      </c>
      <c r="V14" s="22">
        <v>2.9000000000000004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20.7</v>
      </c>
    </row>
    <row r="15" spans="1:47" ht="18.75" customHeight="1" x14ac:dyDescent="0.3">
      <c r="A15" s="14" t="str">
        <f>IF(D15="","",SUBTOTAL(3,$D$14:D15))</f>
        <v/>
      </c>
      <c r="B15" s="15"/>
      <c r="C15" s="16"/>
      <c r="D15" s="17"/>
      <c r="E15" s="18"/>
      <c r="F15" s="18"/>
      <c r="G15" s="18"/>
      <c r="H15" s="18"/>
      <c r="I15" s="18"/>
      <c r="J15" s="18"/>
      <c r="K15" s="18"/>
      <c r="L15" s="18"/>
      <c r="M15" s="19"/>
      <c r="N15" s="20"/>
      <c r="O15" s="20"/>
      <c r="P15" s="20"/>
      <c r="Q15" s="20"/>
      <c r="R15" s="21"/>
      <c r="S15" s="20"/>
      <c r="T15" s="20"/>
      <c r="U15" s="20"/>
      <c r="V15" s="22"/>
      <c r="W15" s="20"/>
      <c r="X15" s="20"/>
      <c r="Y15" s="20"/>
      <c r="Z15" s="22"/>
      <c r="AA15" s="20"/>
      <c r="AB15" s="20"/>
      <c r="AC15" s="20"/>
      <c r="AD15" s="22"/>
      <c r="AE15" s="20"/>
      <c r="AF15" s="20"/>
      <c r="AG15" s="20"/>
      <c r="AH15" s="22"/>
      <c r="AI15" s="20"/>
      <c r="AJ15" s="20"/>
      <c r="AK15" s="22"/>
      <c r="AL15" s="20"/>
      <c r="AM15" s="20"/>
      <c r="AN15" s="22"/>
      <c r="AO15" s="20"/>
      <c r="AP15" s="20"/>
      <c r="AQ15" s="22"/>
      <c r="AR15" s="22"/>
      <c r="AS15" s="22"/>
      <c r="AT15" s="21"/>
    </row>
    <row r="16" spans="1:47" ht="18.75" customHeight="1" x14ac:dyDescent="0.3">
      <c r="A16" s="14" t="str">
        <f>IF(D16="","",SUBTOTAL(3,$D$14:D16))</f>
        <v/>
      </c>
      <c r="B16" s="15"/>
      <c r="C16" s="16"/>
      <c r="D16" s="17"/>
      <c r="E16" s="18"/>
      <c r="F16" s="18"/>
      <c r="G16" s="18"/>
      <c r="H16" s="18"/>
      <c r="I16" s="18"/>
      <c r="J16" s="18"/>
      <c r="K16" s="18"/>
      <c r="L16" s="18"/>
      <c r="M16" s="19"/>
      <c r="N16" s="20"/>
      <c r="O16" s="20"/>
      <c r="P16" s="20"/>
      <c r="Q16" s="20"/>
      <c r="R16" s="21"/>
      <c r="S16" s="20"/>
      <c r="T16" s="20"/>
      <c r="U16" s="20"/>
      <c r="V16" s="22"/>
      <c r="W16" s="20"/>
      <c r="X16" s="20"/>
      <c r="Y16" s="20"/>
      <c r="Z16" s="22"/>
      <c r="AA16" s="20"/>
      <c r="AB16" s="20"/>
      <c r="AC16" s="20"/>
      <c r="AD16" s="22"/>
      <c r="AE16" s="20"/>
      <c r="AF16" s="20"/>
      <c r="AG16" s="20"/>
      <c r="AH16" s="22"/>
      <c r="AI16" s="20"/>
      <c r="AJ16" s="20"/>
      <c r="AK16" s="22"/>
      <c r="AL16" s="20"/>
      <c r="AM16" s="20"/>
      <c r="AN16" s="22"/>
      <c r="AO16" s="20"/>
      <c r="AP16" s="20"/>
      <c r="AQ16" s="22"/>
      <c r="AR16" s="22"/>
      <c r="AS16" s="22"/>
      <c r="AT16" s="21"/>
    </row>
    <row r="17" spans="1:47" ht="18.75" customHeight="1" x14ac:dyDescent="0.3">
      <c r="A17" s="14" t="str">
        <f>IF(D17="","",SUBTOTAL(3,$D$14:D17))</f>
        <v/>
      </c>
      <c r="B17" s="15"/>
      <c r="C17" s="16"/>
      <c r="D17" s="17"/>
      <c r="E17" s="18"/>
      <c r="F17" s="18"/>
      <c r="G17" s="18"/>
      <c r="H17" s="18"/>
      <c r="I17" s="18"/>
      <c r="J17" s="18"/>
      <c r="K17" s="18"/>
      <c r="L17" s="18"/>
      <c r="M17" s="19"/>
      <c r="N17" s="20"/>
      <c r="O17" s="20"/>
      <c r="P17" s="20"/>
      <c r="Q17" s="20"/>
      <c r="R17" s="21"/>
      <c r="S17" s="20"/>
      <c r="T17" s="20"/>
      <c r="U17" s="20"/>
      <c r="V17" s="22"/>
      <c r="W17" s="20"/>
      <c r="X17" s="20"/>
      <c r="Y17" s="20"/>
      <c r="Z17" s="22"/>
      <c r="AA17" s="20"/>
      <c r="AB17" s="20"/>
      <c r="AC17" s="20"/>
      <c r="AD17" s="22"/>
      <c r="AE17" s="20"/>
      <c r="AF17" s="20"/>
      <c r="AG17" s="20"/>
      <c r="AH17" s="22"/>
      <c r="AI17" s="20"/>
      <c r="AJ17" s="20"/>
      <c r="AK17" s="22"/>
      <c r="AL17" s="20"/>
      <c r="AM17" s="20"/>
      <c r="AN17" s="22"/>
      <c r="AO17" s="20"/>
      <c r="AP17" s="20"/>
      <c r="AQ17" s="22"/>
      <c r="AR17" s="22"/>
      <c r="AS17" s="22"/>
      <c r="AT17" s="21"/>
    </row>
    <row r="18" spans="1:47" ht="18.75" customHeight="1" x14ac:dyDescent="0.3">
      <c r="A18" s="14" t="str">
        <f>IF(D18="","",SUBTOTAL(3,$D$14:D18))</f>
        <v/>
      </c>
      <c r="B18" s="15"/>
      <c r="C18" s="16"/>
      <c r="D18" s="17"/>
      <c r="E18" s="18"/>
      <c r="F18" s="18"/>
      <c r="G18" s="18"/>
      <c r="H18" s="18"/>
      <c r="I18" s="18"/>
      <c r="J18" s="18"/>
      <c r="K18" s="18"/>
      <c r="L18" s="18"/>
      <c r="M18" s="19"/>
      <c r="N18" s="20"/>
      <c r="O18" s="20"/>
      <c r="P18" s="20"/>
      <c r="Q18" s="20"/>
      <c r="R18" s="21"/>
      <c r="S18" s="20"/>
      <c r="T18" s="20"/>
      <c r="U18" s="20"/>
      <c r="V18" s="22"/>
      <c r="W18" s="20"/>
      <c r="X18" s="20"/>
      <c r="Y18" s="20"/>
      <c r="Z18" s="22"/>
      <c r="AA18" s="20"/>
      <c r="AB18" s="20"/>
      <c r="AC18" s="20"/>
      <c r="AD18" s="22"/>
      <c r="AE18" s="20"/>
      <c r="AF18" s="20"/>
      <c r="AG18" s="20"/>
      <c r="AH18" s="22"/>
      <c r="AI18" s="20"/>
      <c r="AJ18" s="20"/>
      <c r="AK18" s="22"/>
      <c r="AL18" s="20"/>
      <c r="AM18" s="20"/>
      <c r="AN18" s="22"/>
      <c r="AO18" s="20"/>
      <c r="AP18" s="20"/>
      <c r="AQ18" s="22"/>
      <c r="AR18" s="22"/>
      <c r="AS18" s="22"/>
      <c r="AT18" s="21"/>
    </row>
    <row r="19" spans="1:47" ht="18.75" customHeight="1" x14ac:dyDescent="0.3">
      <c r="A19" s="14" t="str">
        <f>IF(D19="","",SUBTOTAL(3,$D$14:D19))</f>
        <v/>
      </c>
      <c r="B19" s="15"/>
      <c r="C19" s="16"/>
      <c r="D19" s="17"/>
      <c r="E19" s="18"/>
      <c r="F19" s="18"/>
      <c r="G19" s="18"/>
      <c r="H19" s="18"/>
      <c r="I19" s="18"/>
      <c r="J19" s="18"/>
      <c r="K19" s="18"/>
      <c r="L19" s="18"/>
      <c r="M19" s="19"/>
      <c r="N19" s="20"/>
      <c r="O19" s="20"/>
      <c r="P19" s="20"/>
      <c r="Q19" s="20"/>
      <c r="R19" s="21"/>
      <c r="S19" s="20"/>
      <c r="T19" s="20"/>
      <c r="U19" s="20"/>
      <c r="V19" s="22"/>
      <c r="W19" s="20"/>
      <c r="X19" s="20"/>
      <c r="Y19" s="20"/>
      <c r="Z19" s="22"/>
      <c r="AA19" s="20"/>
      <c r="AB19" s="20"/>
      <c r="AC19" s="20"/>
      <c r="AD19" s="22"/>
      <c r="AE19" s="20"/>
      <c r="AF19" s="20"/>
      <c r="AG19" s="20"/>
      <c r="AH19" s="22"/>
      <c r="AI19" s="20"/>
      <c r="AJ19" s="20"/>
      <c r="AK19" s="22"/>
      <c r="AL19" s="20"/>
      <c r="AM19" s="20"/>
      <c r="AN19" s="22"/>
      <c r="AO19" s="20"/>
      <c r="AP19" s="20"/>
      <c r="AQ19" s="22"/>
      <c r="AR19" s="22"/>
      <c r="AS19" s="22"/>
      <c r="AT19" s="21"/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10</v>
      </c>
      <c r="N553" s="5">
        <f t="shared" si="11"/>
        <v>3</v>
      </c>
      <c r="O553" s="5">
        <f t="shared" si="11"/>
        <v>4.8</v>
      </c>
      <c r="P553" s="5">
        <f t="shared" si="11"/>
        <v>0</v>
      </c>
      <c r="Q553" s="5">
        <f t="shared" si="11"/>
        <v>0</v>
      </c>
      <c r="R553" s="5">
        <f t="shared" si="11"/>
        <v>7.8</v>
      </c>
      <c r="S553" s="5">
        <f t="shared" si="11"/>
        <v>85</v>
      </c>
      <c r="T553" s="5">
        <f t="shared" si="11"/>
        <v>40</v>
      </c>
      <c r="U553" s="5"/>
      <c r="V553" s="5">
        <f>SUBTOTAL(9,V12:V552)</f>
        <v>2.9000000000000004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20.7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AG1:AT1"/>
    <mergeCell ref="AG2:AT2"/>
    <mergeCell ref="AG3:AT3"/>
    <mergeCell ref="A5:AT6"/>
    <mergeCell ref="A7:AT8"/>
    <mergeCell ref="C11:C13"/>
    <mergeCell ref="D11:D13"/>
    <mergeCell ref="E11:M12"/>
    <mergeCell ref="N11:R12"/>
    <mergeCell ref="A1:G1"/>
    <mergeCell ref="A2:G2"/>
    <mergeCell ref="A3:G3"/>
    <mergeCell ref="A11:A13"/>
    <mergeCell ref="B11:B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HE 18-19</vt:lpstr>
      <vt:lpstr>HOC KI 1 19-20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2020-06-10T02:46:39Z</dcterms:modified>
</cp:coreProperties>
</file>